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310"/>
  </bookViews>
  <sheets>
    <sheet name="Fiche de Collecte Unique" sheetId="2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3" i="22"/>
  <c r="O32"/>
  <c r="O31"/>
  <c r="O30"/>
  <c r="O29"/>
  <c r="O28"/>
  <c r="AB17"/>
  <c r="AA22"/>
  <c r="AA18"/>
  <c r="AA19"/>
  <c r="AA20"/>
  <c r="AA21"/>
  <c r="AA17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C11"/>
  <c r="AB6"/>
  <c r="AB7"/>
  <c r="AB8"/>
  <c r="AB9"/>
  <c r="AB10"/>
  <c r="AB5"/>
  <c r="AA6"/>
  <c r="AA7"/>
  <c r="AA8"/>
  <c r="AA9"/>
  <c r="AA10"/>
  <c r="AA5"/>
  <c r="AA23" l="1"/>
  <c r="AB11"/>
  <c r="AA11"/>
  <c r="Q23"/>
  <c r="R23"/>
  <c r="S23"/>
  <c r="T23"/>
  <c r="U23"/>
  <c r="V23"/>
  <c r="W23"/>
  <c r="X23"/>
  <c r="Y23"/>
  <c r="Z23"/>
  <c r="O23"/>
  <c r="P23"/>
  <c r="AC9" l="1"/>
  <c r="N23" l="1"/>
  <c r="M23"/>
  <c r="L23"/>
  <c r="K23"/>
  <c r="J23"/>
  <c r="I23"/>
  <c r="H23"/>
  <c r="G23"/>
  <c r="F23"/>
  <c r="E23"/>
  <c r="D23"/>
  <c r="C23"/>
  <c r="AB22"/>
  <c r="AB21"/>
  <c r="AB20"/>
  <c r="AB19"/>
  <c r="AB18"/>
  <c r="AB23" l="1"/>
  <c r="AC23" s="1"/>
  <c r="AC8"/>
  <c r="AC22"/>
  <c r="AC20"/>
  <c r="AC17"/>
  <c r="AC21"/>
  <c r="AC10"/>
  <c r="AC7"/>
  <c r="AC6"/>
  <c r="AC5"/>
  <c r="AC11" l="1"/>
</calcChain>
</file>

<file path=xl/sharedStrings.xml><?xml version="1.0" encoding="utf-8"?>
<sst xmlns="http://schemas.openxmlformats.org/spreadsheetml/2006/main" count="121" uniqueCount="31">
  <si>
    <t xml:space="preserve">Arrondissements </t>
  </si>
  <si>
    <t xml:space="preserve">Total </t>
  </si>
  <si>
    <t>Janvier</t>
  </si>
  <si>
    <t>Février</t>
  </si>
  <si>
    <t>Mairie (Etat civil)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</si>
  <si>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</si>
  <si>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</si>
  <si>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</si>
  <si>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</si>
  <si>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</si>
  <si>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</si>
  <si>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</si>
  <si>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</si>
  <si>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</si>
  <si>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</si>
  <si>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</si>
  <si>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Fille</t>
  </si>
  <si>
    <t>Garçon</t>
  </si>
  <si>
    <t>BONOU</t>
  </si>
  <si>
    <t>HOUNVIGUE</t>
  </si>
  <si>
    <t>DAME-WOGON</t>
  </si>
  <si>
    <t>AFFAME</t>
  </si>
  <si>
    <t>ATCHONSA</t>
  </si>
  <si>
    <t>F</t>
  </si>
  <si>
    <t>H</t>
  </si>
  <si>
    <t xml:space="preserve">F = Femme </t>
  </si>
  <si>
    <t xml:space="preserve">H= Homme </t>
  </si>
  <si>
    <t xml:space="preserve"> COLLECTE DE DONNEES DE LA COMMUNE DE BONOU DE L'ANNEE 2022</t>
  </si>
  <si>
    <r>
      <t>1-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Times New Roman"/>
        <family val="1"/>
      </rPr>
      <t>Nombre de naissances déclarés par mois et par arrondissement en 2022</t>
    </r>
  </si>
  <si>
    <r>
      <t>2-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Times New Roman"/>
        <family val="1"/>
      </rPr>
      <t>Nombre de décès déclarés par mois et par arrondissement en 2022</t>
    </r>
  </si>
  <si>
    <r>
      <t>3-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Times New Roman"/>
        <family val="1"/>
      </rPr>
      <t xml:space="preserve">Nombre de mariages déclarés par mois et par arrondissement en 2022 </t>
    </r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</si>
</sst>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1"/>
      <color theme="1"/>
      <name val="Baskerville Old Face"/>
      <family val="1"/>
    </font>
    <font>
      <sz val="12"/>
      <color theme="1"/>
      <name val="Calibri"/>
      <family val="2"/>
      <scheme val="minor"/>
    </font>
    <font>
      <b/>
      <sz val="12"/>
      <color theme="1"/>
      <name val="Baskerville Old Face"/>
      <family val="1"/>
    </font>
    <font>
      <b/>
      <sz val="14"/>
      <color theme="1"/>
      <name val="Times New Roman"/>
      <family val="1"/>
    </font>
    <font>
      <b/>
      <sz val="7"/>
      <color theme="1"/>
      <name val="Times New Roman"/>
      <family val="1"/>
    </font>
    <font>
      <b/>
      <sz val="8"/>
      <color rgb="FF0070C0"/>
      <name val="Calibri Light"/>
      <family val="2"/>
    </font>
    <font>
      <b/>
      <sz val="10"/>
      <color theme="1"/>
      <name val="Baskerville Old Face"/>
      <family val="1"/>
    </font>
    <font>
      <b/>
      <sz val="8"/>
      <color theme="1"/>
      <name val="Baskerville Old Face"/>
      <family val="1"/>
    </font>
    <font>
      <sz val="9"/>
      <color theme="1"/>
      <name val="Baskerville Old Face"/>
      <family val="1"/>
    </font>
    <font>
      <b/>
      <sz val="9"/>
      <color theme="1"/>
      <name val="Baskerville Old Face"/>
      <family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3" borderId="0" xfId="0" applyFont="1" applyFill="1"/>
    <xf numFmtId="0" fontId="0" fillId="4" borderId="0" xfId="0" applyFill="1"/>
    <xf numFmtId="0" fontId="2" fillId="4" borderId="0" xfId="0" applyFont="1" applyFill="1"/>
    <xf numFmtId="0" fontId="0" fillId="2" borderId="0" xfId="0" applyFill="1"/>
    <xf numFmtId="0" fontId="2" fillId="0" borderId="0" xfId="0" applyFont="1"/>
    <xf numFmtId="0" fontId="0" fillId="0" borderId="0" xfId="0"/>
    <xf numFmtId="0" fontId="2" fillId="5" borderId="0" xfId="0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2" fillId="0" borderId="0" xfId="0" applyFont="1" applyBorder="1"/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0" xfId="0" applyFont="1" applyFill="1"/>
    <xf numFmtId="0" fontId="4" fillId="2" borderId="0" xfId="0" applyFont="1" applyFill="1"/>
    <xf numFmtId="0" fontId="4" fillId="0" borderId="0" xfId="0" applyFont="1"/>
    <xf numFmtId="0" fontId="3" fillId="4" borderId="1" xfId="0" applyFont="1" applyFill="1" applyBorder="1" applyAlignment="1">
      <alignment horizontal="center"/>
    </xf>
    <xf numFmtId="0" fontId="2" fillId="6" borderId="0" xfId="0" applyFont="1" applyFill="1"/>
    <xf numFmtId="0" fontId="8" fillId="0" borderId="5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3" borderId="0" xfId="0" applyFont="1" applyFill="1"/>
    <xf numFmtId="0" fontId="11" fillId="3" borderId="0" xfId="0" applyNumberFormat="1" applyFont="1" applyFill="1"/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3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</cellXfs>
  <cellStyles count="2">
    <cellStyle name="Milliers 2" xfId="1"/>
    <cellStyle name="Normal" xfId="0" builtinId="0"/>
  </cellStyles>
  <dxfs count="0"/>
  <tableStyles count="0" defaultTableStyle="TableStyleMedium2" defaultPivotStyle="PivotStyleMedium9"/>
  <colors>
    <mruColors>
      <color rgb="FFDDDDDD"/>
      <color rgb="FFB9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0"/>
  <sheetViews>
    <sheetView showRowColHeaders="0" tabSelected="1" showWhiteSpace="0" topLeftCell="B1" zoomScaleNormal="100" workbookViewId="0">
      <selection activeCell="Z11" sqref="Z11"/>
    </sheetView>
  </sheetViews>
  <sheetFormatPr baseColWidth="10" defaultRowHeight="15"/>
  <cols>
    <col min="1" max="1" width="3.42578125" style="4" customWidth="1"/>
    <col min="2" max="2" width="13.85546875" style="8" customWidth="1"/>
    <col min="3" max="3" width="4.5703125" style="8" customWidth="1"/>
    <col min="4" max="4" width="5.140625" style="8" customWidth="1"/>
    <col min="5" max="5" width="5" style="8" customWidth="1"/>
    <col min="6" max="6" width="5.7109375" style="8" customWidth="1"/>
    <col min="7" max="7" width="4.85546875" style="8" customWidth="1"/>
    <col min="8" max="8" width="6.140625" style="8" customWidth="1"/>
    <col min="9" max="9" width="4.7109375" style="8" customWidth="1"/>
    <col min="10" max="10" width="5.5703125" style="8" customWidth="1"/>
    <col min="11" max="11" width="6.5703125" style="8" customWidth="1"/>
    <col min="12" max="12" width="4.28515625" style="8" customWidth="1"/>
    <col min="13" max="13" width="5.140625" style="8" customWidth="1"/>
    <col min="14" max="14" width="6.140625" style="8" customWidth="1"/>
    <col min="15" max="15" width="4.5703125" style="8" customWidth="1"/>
    <col min="16" max="16" width="5" style="8" customWidth="1"/>
    <col min="17" max="17" width="4.85546875" style="8" customWidth="1"/>
    <col min="18" max="18" width="4.5703125" style="8" customWidth="1"/>
    <col min="19" max="19" width="4.85546875" style="8" customWidth="1"/>
    <col min="20" max="20" width="6.28515625" style="8" customWidth="1"/>
    <col min="21" max="21" width="5.140625" style="8" customWidth="1"/>
    <col min="22" max="22" width="4.7109375" style="8" customWidth="1"/>
    <col min="23" max="23" width="5" style="8" customWidth="1"/>
    <col min="24" max="24" width="8.140625" style="8" customWidth="1"/>
    <col min="25" max="25" width="5" style="8" customWidth="1"/>
    <col min="26" max="26" width="5.140625" style="8" customWidth="1"/>
    <col min="27" max="27" width="5.42578125" style="8" customWidth="1"/>
    <col min="28" max="28" width="6.42578125" style="8" customWidth="1"/>
    <col min="29" max="29" width="5.5703125" style="8" customWidth="1"/>
    <col min="30" max="30" width="3.85546875" style="6" customWidth="1"/>
    <col min="31" max="16384" width="11.42578125" style="8"/>
  </cols>
  <sheetData>
    <row r="1" spans="1:30" ht="23.25" customHeight="1">
      <c r="B1" s="44" t="s">
        <v>27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30" ht="23.25" customHeight="1">
      <c r="B2" s="10" t="s">
        <v>28</v>
      </c>
      <c r="C2" s="11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30" s="17" customFormat="1" ht="22.5" customHeight="1">
      <c r="A3" s="15"/>
      <c r="B3" s="34" t="s">
        <v>0</v>
      </c>
      <c r="C3" s="32" t="s">
        <v>2</v>
      </c>
      <c r="D3" s="32"/>
      <c r="E3" s="32" t="s">
        <v>3</v>
      </c>
      <c r="F3" s="32"/>
      <c r="G3" s="32" t="s">
        <v>5</v>
      </c>
      <c r="H3" s="32"/>
      <c r="I3" s="32" t="s">
        <v>6</v>
      </c>
      <c r="J3" s="32"/>
      <c r="K3" s="32" t="s">
        <v>7</v>
      </c>
      <c r="L3" s="32"/>
      <c r="M3" s="32" t="s">
        <v>8</v>
      </c>
      <c r="N3" s="32"/>
      <c r="O3" s="32" t="s">
        <v>9</v>
      </c>
      <c r="P3" s="32"/>
      <c r="Q3" s="32" t="s">
        <v>10</v>
      </c>
      <c r="R3" s="32"/>
      <c r="S3" s="32" t="s">
        <v>11</v>
      </c>
      <c r="T3" s="32"/>
      <c r="U3" s="32" t="s">
        <v>12</v>
      </c>
      <c r="V3" s="32"/>
      <c r="W3" s="33" t="s">
        <v>13</v>
      </c>
      <c r="X3" s="33"/>
      <c r="Y3" s="32" t="s">
        <v>14</v>
      </c>
      <c r="Z3" s="32"/>
      <c r="AA3" s="32" t="s">
        <v>15</v>
      </c>
      <c r="AB3" s="32"/>
      <c r="AC3" s="32"/>
      <c r="AD3" s="16"/>
    </row>
    <row r="4" spans="1:30" ht="21.75" customHeight="1">
      <c r="A4" s="5"/>
      <c r="B4" s="35"/>
      <c r="C4" s="21" t="s">
        <v>16</v>
      </c>
      <c r="D4" s="22" t="s">
        <v>17</v>
      </c>
      <c r="E4" s="21" t="s">
        <v>16</v>
      </c>
      <c r="F4" s="21" t="s">
        <v>17</v>
      </c>
      <c r="G4" s="21" t="s">
        <v>16</v>
      </c>
      <c r="H4" s="21" t="s">
        <v>17</v>
      </c>
      <c r="I4" s="21" t="s">
        <v>16</v>
      </c>
      <c r="J4" s="21" t="s">
        <v>17</v>
      </c>
      <c r="K4" s="21" t="s">
        <v>16</v>
      </c>
      <c r="L4" s="21" t="s">
        <v>17</v>
      </c>
      <c r="M4" s="21" t="s">
        <v>16</v>
      </c>
      <c r="N4" s="21" t="s">
        <v>17</v>
      </c>
      <c r="O4" s="21" t="s">
        <v>16</v>
      </c>
      <c r="P4" s="21" t="s">
        <v>17</v>
      </c>
      <c r="Q4" s="21" t="s">
        <v>16</v>
      </c>
      <c r="R4" s="21" t="s">
        <v>17</v>
      </c>
      <c r="S4" s="21" t="s">
        <v>16</v>
      </c>
      <c r="T4" s="21" t="s">
        <v>17</v>
      </c>
      <c r="U4" s="21" t="s">
        <v>16</v>
      </c>
      <c r="V4" s="21" t="s">
        <v>17</v>
      </c>
      <c r="W4" s="21" t="s">
        <v>16</v>
      </c>
      <c r="X4" s="21" t="s">
        <v>17</v>
      </c>
      <c r="Y4" s="21" t="s">
        <v>16</v>
      </c>
      <c r="Z4" s="21" t="s">
        <v>17</v>
      </c>
      <c r="AA4" s="21" t="s">
        <v>16</v>
      </c>
      <c r="AB4" s="21" t="s">
        <v>17</v>
      </c>
      <c r="AC4" s="21" t="s">
        <v>15</v>
      </c>
    </row>
    <row r="5" spans="1:30">
      <c r="A5" s="5">
        <v>1</v>
      </c>
      <c r="B5" s="23" t="s">
        <v>4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f>C5+E5+G5+I5+K5+M5+O5+Q5+S5+U5+W5+Y5</f>
        <v>0</v>
      </c>
      <c r="AB5" s="24">
        <f>D5+F5+H5+J5+L5+N5+P5+R5+T5+V5+X5+Z5</f>
        <v>0</v>
      </c>
      <c r="AC5" s="24">
        <f>AA5+AB5</f>
        <v>0</v>
      </c>
    </row>
    <row r="6" spans="1:30">
      <c r="A6" s="5">
        <v>2</v>
      </c>
      <c r="B6" s="23" t="s">
        <v>18</v>
      </c>
      <c r="C6" s="24">
        <v>14</v>
      </c>
      <c r="D6" s="24">
        <v>9</v>
      </c>
      <c r="E6" s="24">
        <v>7</v>
      </c>
      <c r="F6" s="24">
        <v>12</v>
      </c>
      <c r="G6" s="24">
        <v>14</v>
      </c>
      <c r="H6" s="24">
        <v>17</v>
      </c>
      <c r="I6" s="24">
        <v>20</v>
      </c>
      <c r="J6" s="24">
        <v>22</v>
      </c>
      <c r="K6" s="24">
        <v>15</v>
      </c>
      <c r="L6" s="24">
        <v>24</v>
      </c>
      <c r="M6" s="24">
        <v>13</v>
      </c>
      <c r="N6" s="24">
        <v>17</v>
      </c>
      <c r="O6" s="24">
        <v>16</v>
      </c>
      <c r="P6" s="24">
        <v>23</v>
      </c>
      <c r="Q6" s="24">
        <v>11</v>
      </c>
      <c r="R6" s="24">
        <v>18</v>
      </c>
      <c r="S6" s="24">
        <v>13</v>
      </c>
      <c r="T6" s="24">
        <v>20</v>
      </c>
      <c r="U6" s="24">
        <v>7</v>
      </c>
      <c r="V6" s="24">
        <v>14</v>
      </c>
      <c r="W6" s="24">
        <v>18</v>
      </c>
      <c r="X6" s="24">
        <v>19</v>
      </c>
      <c r="Y6" s="24">
        <v>14</v>
      </c>
      <c r="Z6" s="24">
        <v>17</v>
      </c>
      <c r="AA6" s="24">
        <f t="shared" ref="AA6:AA10" si="0">C6+E6+G6+I6+K6+M6+O6+Q6+S6+U6+W6+Y6</f>
        <v>162</v>
      </c>
      <c r="AB6" s="24">
        <f t="shared" ref="AB6:AB10" si="1">D6+F6+H6+J6+L6+N6+P6+R6+T6+V6+X6+Z6</f>
        <v>212</v>
      </c>
      <c r="AC6" s="24">
        <f t="shared" ref="AC6:AC10" si="2">AA6+AB6</f>
        <v>374</v>
      </c>
      <c r="AD6" s="1"/>
    </row>
    <row r="7" spans="1:30">
      <c r="A7" s="5">
        <v>3</v>
      </c>
      <c r="B7" s="24" t="s">
        <v>19</v>
      </c>
      <c r="C7" s="24">
        <v>17</v>
      </c>
      <c r="D7" s="24">
        <v>13</v>
      </c>
      <c r="E7" s="24">
        <v>20</v>
      </c>
      <c r="F7" s="24">
        <v>21</v>
      </c>
      <c r="G7" s="24">
        <v>18</v>
      </c>
      <c r="H7" s="24">
        <v>19</v>
      </c>
      <c r="I7" s="24">
        <v>15</v>
      </c>
      <c r="J7" s="24">
        <v>24</v>
      </c>
      <c r="K7" s="24">
        <v>26</v>
      </c>
      <c r="L7" s="24">
        <v>23</v>
      </c>
      <c r="M7" s="24">
        <v>17</v>
      </c>
      <c r="N7" s="24">
        <v>28</v>
      </c>
      <c r="O7" s="24">
        <v>19</v>
      </c>
      <c r="P7" s="24">
        <v>14</v>
      </c>
      <c r="Q7" s="24">
        <v>14</v>
      </c>
      <c r="R7" s="24">
        <v>13</v>
      </c>
      <c r="S7" s="24">
        <v>22</v>
      </c>
      <c r="T7" s="24">
        <v>21</v>
      </c>
      <c r="U7" s="24">
        <v>25</v>
      </c>
      <c r="V7" s="24">
        <v>21</v>
      </c>
      <c r="W7" s="24">
        <v>23</v>
      </c>
      <c r="X7" s="24">
        <v>20</v>
      </c>
      <c r="Y7" s="24">
        <v>24</v>
      </c>
      <c r="Z7" s="24">
        <v>21</v>
      </c>
      <c r="AA7" s="24">
        <f t="shared" si="0"/>
        <v>240</v>
      </c>
      <c r="AB7" s="24">
        <f t="shared" si="1"/>
        <v>238</v>
      </c>
      <c r="AC7" s="24">
        <f t="shared" si="2"/>
        <v>478</v>
      </c>
    </row>
    <row r="8" spans="1:30">
      <c r="A8" s="5">
        <v>4</v>
      </c>
      <c r="B8" s="24" t="s">
        <v>20</v>
      </c>
      <c r="C8" s="24">
        <v>12</v>
      </c>
      <c r="D8" s="24">
        <v>8</v>
      </c>
      <c r="E8" s="24">
        <v>8</v>
      </c>
      <c r="F8" s="24">
        <v>11</v>
      </c>
      <c r="G8" s="24">
        <v>19</v>
      </c>
      <c r="H8" s="24">
        <v>14</v>
      </c>
      <c r="I8" s="24">
        <v>10</v>
      </c>
      <c r="J8" s="24">
        <v>11</v>
      </c>
      <c r="K8" s="24">
        <v>17</v>
      </c>
      <c r="L8" s="24">
        <v>9</v>
      </c>
      <c r="M8" s="24">
        <v>9</v>
      </c>
      <c r="N8" s="24">
        <v>12</v>
      </c>
      <c r="O8" s="24">
        <v>10</v>
      </c>
      <c r="P8" s="24">
        <v>8</v>
      </c>
      <c r="Q8" s="24">
        <v>6</v>
      </c>
      <c r="R8" s="24">
        <v>8</v>
      </c>
      <c r="S8" s="24">
        <v>8</v>
      </c>
      <c r="T8" s="24">
        <v>20</v>
      </c>
      <c r="U8" s="24">
        <v>8</v>
      </c>
      <c r="V8" s="24">
        <v>17</v>
      </c>
      <c r="W8" s="24">
        <v>6</v>
      </c>
      <c r="X8" s="24">
        <v>15</v>
      </c>
      <c r="Y8" s="24">
        <v>8</v>
      </c>
      <c r="Z8" s="24">
        <v>12</v>
      </c>
      <c r="AA8" s="24">
        <f t="shared" si="0"/>
        <v>121</v>
      </c>
      <c r="AB8" s="24">
        <f t="shared" si="1"/>
        <v>145</v>
      </c>
      <c r="AC8" s="24">
        <f t="shared" si="2"/>
        <v>266</v>
      </c>
    </row>
    <row r="9" spans="1:30">
      <c r="A9" s="5">
        <v>5</v>
      </c>
      <c r="B9" s="24" t="s">
        <v>21</v>
      </c>
      <c r="C9" s="24">
        <v>12</v>
      </c>
      <c r="D9" s="24">
        <v>3</v>
      </c>
      <c r="E9" s="24">
        <v>12</v>
      </c>
      <c r="F9" s="24">
        <v>3</v>
      </c>
      <c r="G9" s="24">
        <v>7</v>
      </c>
      <c r="H9" s="24">
        <v>7</v>
      </c>
      <c r="I9" s="24">
        <v>11</v>
      </c>
      <c r="J9" s="24">
        <v>5</v>
      </c>
      <c r="K9" s="30">
        <v>10</v>
      </c>
      <c r="L9" s="24">
        <v>13</v>
      </c>
      <c r="M9" s="24">
        <v>8</v>
      </c>
      <c r="N9" s="24">
        <v>6</v>
      </c>
      <c r="O9" s="24">
        <v>8</v>
      </c>
      <c r="P9" s="24">
        <v>10</v>
      </c>
      <c r="Q9" s="24">
        <v>10</v>
      </c>
      <c r="R9" s="24">
        <v>10</v>
      </c>
      <c r="S9" s="24">
        <v>8</v>
      </c>
      <c r="T9" s="24">
        <v>5</v>
      </c>
      <c r="U9" s="24">
        <v>13</v>
      </c>
      <c r="V9" s="24">
        <v>7</v>
      </c>
      <c r="W9" s="24">
        <v>15</v>
      </c>
      <c r="X9" s="24">
        <v>5</v>
      </c>
      <c r="Y9" s="24">
        <v>13</v>
      </c>
      <c r="Z9" s="24">
        <v>5</v>
      </c>
      <c r="AA9" s="24">
        <f t="shared" si="0"/>
        <v>127</v>
      </c>
      <c r="AB9" s="24">
        <f t="shared" si="1"/>
        <v>79</v>
      </c>
      <c r="AC9" s="24">
        <f t="shared" si="2"/>
        <v>206</v>
      </c>
    </row>
    <row r="10" spans="1:30">
      <c r="A10" s="5">
        <v>6</v>
      </c>
      <c r="B10" s="24" t="s">
        <v>22</v>
      </c>
      <c r="C10" s="24">
        <v>8</v>
      </c>
      <c r="D10" s="24">
        <v>6</v>
      </c>
      <c r="E10" s="24">
        <v>6</v>
      </c>
      <c r="F10" s="24">
        <v>4</v>
      </c>
      <c r="G10" s="24">
        <v>5</v>
      </c>
      <c r="H10" s="24">
        <v>3</v>
      </c>
      <c r="I10" s="24">
        <v>2</v>
      </c>
      <c r="J10" s="24">
        <v>4</v>
      </c>
      <c r="K10" s="24">
        <v>1</v>
      </c>
      <c r="L10" s="24">
        <v>5</v>
      </c>
      <c r="M10" s="24">
        <v>1</v>
      </c>
      <c r="N10" s="24">
        <v>4</v>
      </c>
      <c r="O10" s="24">
        <v>2</v>
      </c>
      <c r="P10" s="24">
        <v>4</v>
      </c>
      <c r="Q10" s="24">
        <v>6</v>
      </c>
      <c r="R10" s="24">
        <v>8</v>
      </c>
      <c r="S10" s="24">
        <v>5</v>
      </c>
      <c r="T10" s="24">
        <v>3</v>
      </c>
      <c r="U10" s="24">
        <v>4</v>
      </c>
      <c r="V10" s="24">
        <v>5</v>
      </c>
      <c r="W10" s="24">
        <v>7</v>
      </c>
      <c r="X10" s="24">
        <v>7</v>
      </c>
      <c r="Y10" s="24">
        <v>4</v>
      </c>
      <c r="Z10" s="24">
        <v>1</v>
      </c>
      <c r="AA10" s="24">
        <f t="shared" si="0"/>
        <v>51</v>
      </c>
      <c r="AB10" s="24">
        <f t="shared" si="1"/>
        <v>54</v>
      </c>
      <c r="AC10" s="24">
        <f t="shared" si="2"/>
        <v>105</v>
      </c>
    </row>
    <row r="11" spans="1:30">
      <c r="A11" s="5"/>
      <c r="B11" s="25" t="s">
        <v>1</v>
      </c>
      <c r="C11" s="25">
        <f>+SUM(C5:C10)</f>
        <v>63</v>
      </c>
      <c r="D11" s="25">
        <f t="shared" ref="D11:Z11" si="3">+SUM(D5:D10)</f>
        <v>39</v>
      </c>
      <c r="E11" s="25">
        <f t="shared" si="3"/>
        <v>53</v>
      </c>
      <c r="F11" s="25">
        <f t="shared" si="3"/>
        <v>51</v>
      </c>
      <c r="G11" s="25">
        <f t="shared" si="3"/>
        <v>63</v>
      </c>
      <c r="H11" s="25">
        <f t="shared" si="3"/>
        <v>60</v>
      </c>
      <c r="I11" s="25">
        <f t="shared" si="3"/>
        <v>58</v>
      </c>
      <c r="J11" s="25">
        <f t="shared" si="3"/>
        <v>66</v>
      </c>
      <c r="K11" s="25">
        <f t="shared" si="3"/>
        <v>69</v>
      </c>
      <c r="L11" s="25">
        <f t="shared" si="3"/>
        <v>74</v>
      </c>
      <c r="M11" s="25">
        <f t="shared" si="3"/>
        <v>48</v>
      </c>
      <c r="N11" s="25">
        <f t="shared" si="3"/>
        <v>67</v>
      </c>
      <c r="O11" s="25">
        <f t="shared" si="3"/>
        <v>55</v>
      </c>
      <c r="P11" s="25">
        <f t="shared" si="3"/>
        <v>59</v>
      </c>
      <c r="Q11" s="25">
        <f t="shared" si="3"/>
        <v>47</v>
      </c>
      <c r="R11" s="25">
        <f t="shared" si="3"/>
        <v>57</v>
      </c>
      <c r="S11" s="25">
        <f t="shared" si="3"/>
        <v>56</v>
      </c>
      <c r="T11" s="25">
        <f t="shared" si="3"/>
        <v>69</v>
      </c>
      <c r="U11" s="25">
        <f t="shared" si="3"/>
        <v>57</v>
      </c>
      <c r="V11" s="25">
        <f t="shared" si="3"/>
        <v>64</v>
      </c>
      <c r="W11" s="25">
        <f t="shared" si="3"/>
        <v>69</v>
      </c>
      <c r="X11" s="25">
        <f t="shared" si="3"/>
        <v>66</v>
      </c>
      <c r="Y11" s="25">
        <f t="shared" si="3"/>
        <v>63</v>
      </c>
      <c r="Z11" s="25">
        <f t="shared" si="3"/>
        <v>56</v>
      </c>
      <c r="AA11" s="25">
        <f>+SUM(AA5:AA10)</f>
        <v>701</v>
      </c>
      <c r="AB11" s="25">
        <f>+SUM(AB5:AB10)</f>
        <v>728</v>
      </c>
      <c r="AC11" s="26">
        <f>+SUM(AC5:AC10)</f>
        <v>1429</v>
      </c>
    </row>
    <row r="14" spans="1:30" ht="18.75">
      <c r="B14" s="10" t="s">
        <v>29</v>
      </c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30">
      <c r="A15" s="5"/>
      <c r="B15" s="37" t="s">
        <v>0</v>
      </c>
      <c r="C15" s="36" t="s">
        <v>2</v>
      </c>
      <c r="D15" s="36"/>
      <c r="E15" s="36" t="s">
        <v>3</v>
      </c>
      <c r="F15" s="36"/>
      <c r="G15" s="36" t="s">
        <v>5</v>
      </c>
      <c r="H15" s="36"/>
      <c r="I15" s="36" t="s">
        <v>6</v>
      </c>
      <c r="J15" s="36"/>
      <c r="K15" s="36" t="s">
        <v>7</v>
      </c>
      <c r="L15" s="36"/>
      <c r="M15" s="36" t="s">
        <v>8</v>
      </c>
      <c r="N15" s="36"/>
      <c r="O15" s="36" t="s">
        <v>9</v>
      </c>
      <c r="P15" s="36"/>
      <c r="Q15" s="36" t="s">
        <v>10</v>
      </c>
      <c r="R15" s="36"/>
      <c r="S15" s="36" t="s">
        <v>11</v>
      </c>
      <c r="T15" s="36"/>
      <c r="U15" s="36" t="s">
        <v>12</v>
      </c>
      <c r="V15" s="36"/>
      <c r="W15" s="36" t="s">
        <v>13</v>
      </c>
      <c r="X15" s="36"/>
      <c r="Y15" s="36" t="s">
        <v>14</v>
      </c>
      <c r="Z15" s="36"/>
      <c r="AA15" s="36" t="s">
        <v>15</v>
      </c>
      <c r="AB15" s="36"/>
      <c r="AC15" s="36"/>
    </row>
    <row r="16" spans="1:30" ht="35.25" customHeight="1">
      <c r="A16" s="5"/>
      <c r="B16" s="38"/>
      <c r="C16" s="21" t="s">
        <v>23</v>
      </c>
      <c r="D16" s="21" t="s">
        <v>24</v>
      </c>
      <c r="E16" s="21" t="s">
        <v>23</v>
      </c>
      <c r="F16" s="21" t="s">
        <v>24</v>
      </c>
      <c r="G16" s="21" t="s">
        <v>23</v>
      </c>
      <c r="H16" s="21" t="s">
        <v>24</v>
      </c>
      <c r="I16" s="21" t="s">
        <v>23</v>
      </c>
      <c r="J16" s="21" t="s">
        <v>24</v>
      </c>
      <c r="K16" s="21" t="s">
        <v>23</v>
      </c>
      <c r="L16" s="21" t="s">
        <v>24</v>
      </c>
      <c r="M16" s="21" t="s">
        <v>23</v>
      </c>
      <c r="N16" s="21" t="s">
        <v>24</v>
      </c>
      <c r="O16" s="21" t="s">
        <v>23</v>
      </c>
      <c r="P16" s="21" t="s">
        <v>24</v>
      </c>
      <c r="Q16" s="21" t="s">
        <v>23</v>
      </c>
      <c r="R16" s="21" t="s">
        <v>24</v>
      </c>
      <c r="S16" s="21" t="s">
        <v>23</v>
      </c>
      <c r="T16" s="21" t="s">
        <v>24</v>
      </c>
      <c r="U16" s="21" t="s">
        <v>23</v>
      </c>
      <c r="V16" s="21" t="s">
        <v>24</v>
      </c>
      <c r="W16" s="21" t="s">
        <v>23</v>
      </c>
      <c r="X16" s="21" t="s">
        <v>24</v>
      </c>
      <c r="Y16" s="21" t="s">
        <v>23</v>
      </c>
      <c r="Z16" s="21" t="s">
        <v>24</v>
      </c>
      <c r="AA16" s="21" t="s">
        <v>23</v>
      </c>
      <c r="AB16" s="21" t="s">
        <v>24</v>
      </c>
      <c r="AC16" s="21" t="s">
        <v>15</v>
      </c>
    </row>
    <row r="17" spans="1:29" ht="30">
      <c r="A17" s="5">
        <v>1</v>
      </c>
      <c r="B17" s="2" t="s">
        <v>4</v>
      </c>
      <c r="C17" s="7">
        <v>1</v>
      </c>
      <c r="D17" s="7">
        <v>0</v>
      </c>
      <c r="E17" s="7">
        <v>0</v>
      </c>
      <c r="F17" s="7">
        <v>1</v>
      </c>
      <c r="G17" s="7">
        <v>1</v>
      </c>
      <c r="H17" s="7">
        <v>0</v>
      </c>
      <c r="I17" s="7">
        <v>0</v>
      </c>
      <c r="J17" s="7">
        <v>2</v>
      </c>
      <c r="K17" s="7">
        <v>6</v>
      </c>
      <c r="L17" s="7">
        <v>2</v>
      </c>
      <c r="M17" s="7">
        <v>8</v>
      </c>
      <c r="N17" s="7">
        <v>4</v>
      </c>
      <c r="O17" s="7">
        <v>12</v>
      </c>
      <c r="P17" s="7">
        <v>3</v>
      </c>
      <c r="Q17" s="7">
        <v>4</v>
      </c>
      <c r="R17" s="7">
        <v>7</v>
      </c>
      <c r="S17" s="7">
        <v>4</v>
      </c>
      <c r="T17" s="7">
        <v>2</v>
      </c>
      <c r="U17" s="7">
        <v>0</v>
      </c>
      <c r="V17" s="7">
        <v>0</v>
      </c>
      <c r="W17" s="7">
        <v>0</v>
      </c>
      <c r="X17" s="7">
        <v>0</v>
      </c>
      <c r="Y17" s="7">
        <v>1</v>
      </c>
      <c r="Z17" s="7">
        <v>0</v>
      </c>
      <c r="AA17" s="7">
        <f>C17+E17+G17+I17+K17+M17+O17+Q17+S17+U17+W17+Y17</f>
        <v>37</v>
      </c>
      <c r="AB17" s="7">
        <f>D17+F17+H17+J17+L17+N17+P17+R17+T17+V17+X17+Z17</f>
        <v>21</v>
      </c>
      <c r="AC17" s="7">
        <f>AA17+AB17</f>
        <v>58</v>
      </c>
    </row>
    <row r="18" spans="1:29">
      <c r="A18" s="5">
        <v>2</v>
      </c>
      <c r="B18" s="24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1</v>
      </c>
      <c r="V18" s="7">
        <v>1</v>
      </c>
      <c r="W18" s="7">
        <v>0</v>
      </c>
      <c r="X18" s="7">
        <v>0</v>
      </c>
      <c r="Y18" s="7">
        <v>0</v>
      </c>
      <c r="Z18" s="7">
        <v>0</v>
      </c>
      <c r="AA18" s="7">
        <f t="shared" ref="AA18:AA21" si="4">C18+E18+G18+I18+K18+M18+O18+Q18+S18+U18+W18+Y18</f>
        <v>1</v>
      </c>
      <c r="AB18" s="7">
        <f t="shared" ref="AB18:AB22" si="5">D18+F18+H18+J18+L18+N18+P18+R18+T18+V18+X18+Z18</f>
        <v>1</v>
      </c>
      <c r="AC18" s="7">
        <v>0</v>
      </c>
    </row>
    <row r="19" spans="1:29">
      <c r="A19" s="5">
        <v>3</v>
      </c>
      <c r="B19" s="24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0</v>
      </c>
      <c r="AA19" s="7">
        <f t="shared" si="4"/>
        <v>3</v>
      </c>
      <c r="AB19" s="7">
        <f t="shared" si="5"/>
        <v>2</v>
      </c>
      <c r="AC19" s="7">
        <v>0</v>
      </c>
    </row>
    <row r="20" spans="1:29">
      <c r="A20" s="5">
        <v>4</v>
      </c>
      <c r="B20" s="24" t="s">
        <v>21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3</v>
      </c>
      <c r="X20" s="7">
        <v>1</v>
      </c>
      <c r="Y20" s="7">
        <v>0</v>
      </c>
      <c r="Z20" s="7">
        <v>0</v>
      </c>
      <c r="AA20" s="7">
        <f t="shared" si="4"/>
        <v>3</v>
      </c>
      <c r="AB20" s="7">
        <f t="shared" si="5"/>
        <v>1</v>
      </c>
      <c r="AC20" s="7">
        <f t="shared" ref="AC20:AC22" si="6">AA20+AB20</f>
        <v>4</v>
      </c>
    </row>
    <row r="21" spans="1:29">
      <c r="A21" s="5">
        <v>5</v>
      </c>
      <c r="B21" s="24" t="s">
        <v>22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5</v>
      </c>
      <c r="V21" s="7">
        <v>2</v>
      </c>
      <c r="W21" s="7">
        <v>0</v>
      </c>
      <c r="X21" s="7">
        <v>1</v>
      </c>
      <c r="Y21" s="7">
        <v>0</v>
      </c>
      <c r="Z21" s="7">
        <v>1</v>
      </c>
      <c r="AA21" s="7">
        <f t="shared" si="4"/>
        <v>5</v>
      </c>
      <c r="AB21" s="7">
        <f t="shared" si="5"/>
        <v>4</v>
      </c>
      <c r="AC21" s="7">
        <f t="shared" si="6"/>
        <v>9</v>
      </c>
    </row>
    <row r="22" spans="1:29">
      <c r="A22" s="5">
        <v>6</v>
      </c>
      <c r="B22" s="24" t="s">
        <v>20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f>C22+E22+G22+I22+K22+M22+O22+Q22+S22+U22+W22+Y22</f>
        <v>1</v>
      </c>
      <c r="AB22" s="7">
        <f t="shared" si="5"/>
        <v>0</v>
      </c>
      <c r="AC22" s="7">
        <f t="shared" si="6"/>
        <v>1</v>
      </c>
    </row>
    <row r="23" spans="1:29">
      <c r="A23" s="5"/>
      <c r="B23" s="3" t="s">
        <v>1</v>
      </c>
      <c r="C23" s="3">
        <f t="shared" ref="C23:Z23" si="7">+SUM(C17:C22)</f>
        <v>1</v>
      </c>
      <c r="D23" s="3">
        <f t="shared" si="7"/>
        <v>0</v>
      </c>
      <c r="E23" s="3">
        <f t="shared" si="7"/>
        <v>0</v>
      </c>
      <c r="F23" s="3">
        <f t="shared" si="7"/>
        <v>1</v>
      </c>
      <c r="G23" s="3">
        <f t="shared" si="7"/>
        <v>1</v>
      </c>
      <c r="H23" s="3">
        <f t="shared" si="7"/>
        <v>0</v>
      </c>
      <c r="I23" s="3">
        <f t="shared" si="7"/>
        <v>0</v>
      </c>
      <c r="J23" s="3">
        <f t="shared" si="7"/>
        <v>2</v>
      </c>
      <c r="K23" s="3">
        <f t="shared" si="7"/>
        <v>6</v>
      </c>
      <c r="L23" s="3">
        <f t="shared" si="7"/>
        <v>2</v>
      </c>
      <c r="M23" s="3">
        <f t="shared" si="7"/>
        <v>8</v>
      </c>
      <c r="N23" s="3">
        <f t="shared" si="7"/>
        <v>4</v>
      </c>
      <c r="O23" s="3">
        <f t="shared" si="7"/>
        <v>12</v>
      </c>
      <c r="P23" s="3">
        <f t="shared" si="7"/>
        <v>3</v>
      </c>
      <c r="Q23" s="3">
        <f t="shared" si="7"/>
        <v>4</v>
      </c>
      <c r="R23" s="3">
        <f t="shared" si="7"/>
        <v>7</v>
      </c>
      <c r="S23" s="3">
        <f t="shared" si="7"/>
        <v>4</v>
      </c>
      <c r="T23" s="3">
        <f t="shared" si="7"/>
        <v>2</v>
      </c>
      <c r="U23" s="3">
        <f t="shared" si="7"/>
        <v>8</v>
      </c>
      <c r="V23" s="3">
        <f t="shared" si="7"/>
        <v>4</v>
      </c>
      <c r="W23" s="3">
        <f t="shared" si="7"/>
        <v>4</v>
      </c>
      <c r="X23" s="3">
        <f t="shared" si="7"/>
        <v>3</v>
      </c>
      <c r="Y23" s="3">
        <f t="shared" si="7"/>
        <v>2</v>
      </c>
      <c r="Z23" s="3">
        <f t="shared" si="7"/>
        <v>1</v>
      </c>
      <c r="AA23" s="3">
        <f>+SUM(AA17:AA22)</f>
        <v>50</v>
      </c>
      <c r="AB23" s="3">
        <f>+SUM(AB17:AB22)</f>
        <v>29</v>
      </c>
      <c r="AC23" s="3">
        <f>AA23+AB23</f>
        <v>79</v>
      </c>
    </row>
    <row r="24" spans="1:29">
      <c r="B24" s="24" t="s">
        <v>25</v>
      </c>
    </row>
    <row r="25" spans="1:29">
      <c r="B25" s="24" t="s">
        <v>26</v>
      </c>
    </row>
    <row r="26" spans="1:29" ht="18.75">
      <c r="B26" s="10" t="s">
        <v>30</v>
      </c>
      <c r="C26" s="11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5" customHeight="1">
      <c r="B27" s="27"/>
      <c r="C27" s="28" t="s">
        <v>2</v>
      </c>
      <c r="D27" s="28" t="s">
        <v>3</v>
      </c>
      <c r="E27" s="28" t="s">
        <v>5</v>
      </c>
      <c r="F27" s="28" t="s">
        <v>6</v>
      </c>
      <c r="G27" s="28" t="s">
        <v>7</v>
      </c>
      <c r="H27" s="28" t="s">
        <v>8</v>
      </c>
      <c r="I27" s="28" t="s">
        <v>9</v>
      </c>
      <c r="J27" s="28" t="s">
        <v>10</v>
      </c>
      <c r="K27" s="28" t="s">
        <v>11</v>
      </c>
      <c r="L27" s="28" t="s">
        <v>12</v>
      </c>
      <c r="M27" s="28" t="s">
        <v>13</v>
      </c>
      <c r="N27" s="28" t="s">
        <v>14</v>
      </c>
      <c r="O27" s="29" t="s">
        <v>15</v>
      </c>
      <c r="P27" s="7"/>
    </row>
    <row r="28" spans="1:29" ht="30">
      <c r="A28" s="5">
        <v>1</v>
      </c>
      <c r="B28" s="2" t="s">
        <v>4</v>
      </c>
      <c r="C28" s="7">
        <v>0</v>
      </c>
      <c r="D28" s="7">
        <v>1</v>
      </c>
      <c r="E28" s="7">
        <v>0</v>
      </c>
      <c r="F28" s="7">
        <v>2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>
        <v>0</v>
      </c>
      <c r="N28" s="7">
        <v>1</v>
      </c>
      <c r="O28" s="7">
        <f>+C28+D28+E28+F28+G28+H28+I28+J28+K28+L28+M28+N28</f>
        <v>5</v>
      </c>
      <c r="P28" s="12"/>
    </row>
    <row r="29" spans="1:29">
      <c r="B29" s="23" t="s">
        <v>19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f>+C29+D29+E29+F29+G29+H29+I29+J29+K29+L29+M29+N29</f>
        <v>0</v>
      </c>
      <c r="P29" s="7"/>
    </row>
    <row r="30" spans="1:29" s="6" customFormat="1">
      <c r="B30" s="23" t="s">
        <v>21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f>+C30+D30+E30+F30+G30+H30+I30+J30+K30+L30+M30+N30</f>
        <v>0</v>
      </c>
    </row>
    <row r="31" spans="1:29">
      <c r="B31" s="23" t="s">
        <v>18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f t="shared" ref="O31:O33" si="8">+C31+D31+E31+F31+G31+H31+I31+J31+K31+L31+M31+N31</f>
        <v>0</v>
      </c>
    </row>
    <row r="32" spans="1:29">
      <c r="B32" s="23" t="s">
        <v>22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f t="shared" si="8"/>
        <v>0</v>
      </c>
    </row>
    <row r="33" spans="1:30">
      <c r="B33" s="23" t="s">
        <v>20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f t="shared" si="8"/>
        <v>0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30" s="17" customFormat="1" ht="15.75">
      <c r="A34" s="15"/>
      <c r="B34" s="41"/>
      <c r="C34" s="39"/>
      <c r="D34" s="40"/>
      <c r="E34" s="39"/>
      <c r="F34" s="40"/>
      <c r="G34" s="39"/>
      <c r="H34" s="40"/>
      <c r="I34" s="39"/>
      <c r="J34" s="40"/>
      <c r="K34" s="39"/>
      <c r="L34" s="40"/>
      <c r="M34" s="39"/>
      <c r="N34" s="40"/>
      <c r="O34" s="39"/>
      <c r="P34" s="40"/>
      <c r="Q34" s="39"/>
      <c r="R34" s="40"/>
      <c r="S34" s="39"/>
      <c r="T34" s="40"/>
      <c r="U34" s="39"/>
      <c r="V34" s="40"/>
      <c r="W34" s="39"/>
      <c r="X34" s="40"/>
      <c r="Y34" s="39"/>
      <c r="Z34" s="40"/>
      <c r="AA34" s="39"/>
      <c r="AB34" s="45"/>
      <c r="AC34" s="40"/>
      <c r="AD34" s="16"/>
    </row>
    <row r="35" spans="1:30">
      <c r="A35" s="5"/>
      <c r="B35" s="4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</row>
    <row r="36" spans="1:30">
      <c r="A36" s="5">
        <v>1</v>
      </c>
      <c r="B36" s="2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7"/>
      <c r="AB36" s="7"/>
      <c r="AC36" s="7"/>
    </row>
    <row r="37" spans="1:30">
      <c r="A37" s="5">
        <v>2</v>
      </c>
      <c r="B37" s="2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7"/>
      <c r="AB37" s="7"/>
      <c r="AC37" s="7"/>
      <c r="AD37" s="1"/>
    </row>
    <row r="38" spans="1:30">
      <c r="A38" s="5">
        <v>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7"/>
      <c r="AB38" s="7"/>
      <c r="AC38" s="7"/>
    </row>
    <row r="39" spans="1:30">
      <c r="A39" s="5">
        <v>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7"/>
      <c r="AB39" s="7"/>
      <c r="AC39" s="7"/>
    </row>
    <row r="40" spans="1:30">
      <c r="A40" s="5">
        <v>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7"/>
      <c r="AB40" s="7"/>
      <c r="AC40" s="7"/>
    </row>
    <row r="41" spans="1:30">
      <c r="A41" s="5">
        <v>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7"/>
      <c r="AB41" s="7"/>
      <c r="AC41" s="7"/>
    </row>
    <row r="42" spans="1:30">
      <c r="A42" s="5">
        <v>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7"/>
      <c r="AB42" s="7"/>
      <c r="AC42" s="7"/>
    </row>
    <row r="43" spans="1:30">
      <c r="A43" s="5">
        <v>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7"/>
      <c r="AB43" s="7"/>
      <c r="AC43" s="7"/>
    </row>
    <row r="44" spans="1:30">
      <c r="A44" s="5">
        <v>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7"/>
      <c r="AB44" s="7"/>
      <c r="AC44" s="7"/>
    </row>
    <row r="45" spans="1:30">
      <c r="A45" s="5">
        <v>10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7"/>
      <c r="AB45" s="7"/>
      <c r="AC45" s="7"/>
    </row>
    <row r="46" spans="1:30">
      <c r="A46" s="5">
        <v>11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7"/>
      <c r="AB46" s="7"/>
      <c r="AC46" s="7"/>
    </row>
    <row r="47" spans="1:30">
      <c r="A47" s="5">
        <v>12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7"/>
      <c r="AB47" s="7"/>
      <c r="AC47" s="7"/>
    </row>
    <row r="48" spans="1:30">
      <c r="A48" s="5">
        <v>13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7"/>
      <c r="AB48" s="7"/>
      <c r="AC48" s="7"/>
    </row>
    <row r="49" spans="1:29">
      <c r="A49" s="5">
        <v>14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7"/>
      <c r="AB49" s="7"/>
      <c r="AC49" s="7"/>
    </row>
    <row r="50" spans="1:29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3" spans="1:29">
      <c r="B53" s="10"/>
      <c r="C53" s="11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>
      <c r="A54" s="5"/>
      <c r="B54" s="41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</row>
    <row r="55" spans="1:29">
      <c r="A55" s="5"/>
      <c r="B55" s="42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>
      <c r="A56" s="5">
        <v>1</v>
      </c>
      <c r="B56" s="2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7"/>
      <c r="AB56" s="7"/>
      <c r="AC56" s="7"/>
    </row>
    <row r="57" spans="1:29">
      <c r="A57" s="5">
        <v>2</v>
      </c>
      <c r="B57" s="2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7"/>
      <c r="AB57" s="7"/>
      <c r="AC57" s="7"/>
    </row>
    <row r="58" spans="1:29">
      <c r="A58" s="5">
        <v>3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7"/>
      <c r="AB58" s="7"/>
      <c r="AC58" s="7"/>
    </row>
    <row r="59" spans="1:29">
      <c r="A59" s="5">
        <v>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7"/>
      <c r="AB59" s="7"/>
      <c r="AC59" s="7"/>
    </row>
    <row r="60" spans="1:29">
      <c r="A60" s="5">
        <v>5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7"/>
      <c r="AB60" s="7"/>
      <c r="AC60" s="7"/>
    </row>
    <row r="61" spans="1:29">
      <c r="A61" s="5">
        <v>6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7"/>
      <c r="AB61" s="7"/>
      <c r="AC61" s="7"/>
    </row>
    <row r="62" spans="1:29">
      <c r="A62" s="5">
        <v>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7"/>
      <c r="AB62" s="7"/>
      <c r="AC62" s="7"/>
    </row>
    <row r="63" spans="1:29">
      <c r="A63" s="5">
        <v>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7"/>
      <c r="AB63" s="7"/>
      <c r="AC63" s="7"/>
    </row>
    <row r="64" spans="1:29">
      <c r="A64" s="5">
        <v>9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7"/>
      <c r="AB64" s="7"/>
      <c r="AC64" s="7"/>
    </row>
    <row r="65" spans="1:29">
      <c r="A65" s="5">
        <v>10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7"/>
      <c r="AB65" s="7"/>
      <c r="AC65" s="7"/>
    </row>
    <row r="66" spans="1:29">
      <c r="A66" s="5">
        <v>11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7"/>
      <c r="AB66" s="7"/>
      <c r="AC66" s="7"/>
    </row>
    <row r="67" spans="1:29">
      <c r="A67" s="5">
        <v>12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7"/>
      <c r="AB67" s="7"/>
      <c r="AC67" s="7"/>
    </row>
    <row r="68" spans="1:29">
      <c r="A68" s="5">
        <v>13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7"/>
      <c r="AB68" s="7"/>
      <c r="AC68" s="7"/>
    </row>
    <row r="69" spans="1:29">
      <c r="A69" s="5">
        <v>14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7"/>
      <c r="AB69" s="7"/>
      <c r="AC69" s="7"/>
    </row>
    <row r="70" spans="1:29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3" spans="1:29">
      <c r="B73" s="10"/>
      <c r="C73" s="11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>
      <c r="B74" s="14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3"/>
      <c r="P74" s="7"/>
    </row>
    <row r="75" spans="1:29">
      <c r="A75" s="5">
        <v>1</v>
      </c>
      <c r="B75" s="2"/>
      <c r="C75" s="7"/>
      <c r="D75" s="7"/>
      <c r="E75" s="7"/>
      <c r="F75" s="7"/>
      <c r="G75" s="7"/>
      <c r="H75" s="7"/>
      <c r="I75" s="19"/>
      <c r="J75" s="19"/>
      <c r="K75" s="19"/>
      <c r="L75" s="19"/>
      <c r="M75" s="19"/>
      <c r="N75" s="19"/>
      <c r="O75" s="7"/>
      <c r="P75" s="12"/>
    </row>
    <row r="76" spans="1:29">
      <c r="A76" s="5">
        <v>2</v>
      </c>
      <c r="B76" s="2"/>
      <c r="C76" s="7"/>
      <c r="D76" s="7"/>
      <c r="E76" s="7"/>
      <c r="F76" s="7"/>
      <c r="G76" s="7"/>
      <c r="H76" s="7"/>
      <c r="I76" s="19"/>
      <c r="J76" s="19"/>
      <c r="K76" s="19"/>
      <c r="L76" s="19"/>
      <c r="M76" s="19"/>
      <c r="N76" s="19"/>
      <c r="O76" s="7"/>
      <c r="P76" s="12"/>
    </row>
    <row r="77" spans="1:29">
      <c r="A77" s="5">
        <v>3</v>
      </c>
      <c r="B77" s="7"/>
      <c r="C77" s="7"/>
      <c r="D77" s="7"/>
      <c r="E77" s="7"/>
      <c r="F77" s="7"/>
      <c r="G77" s="7"/>
      <c r="H77" s="7"/>
      <c r="I77" s="19"/>
      <c r="J77" s="19"/>
      <c r="K77" s="19"/>
      <c r="L77" s="19"/>
      <c r="M77" s="19"/>
      <c r="N77" s="19"/>
      <c r="O77" s="7"/>
      <c r="P77" s="7"/>
    </row>
    <row r="78" spans="1:29">
      <c r="A78" s="5">
        <v>4</v>
      </c>
      <c r="B78" s="7"/>
      <c r="C78" s="7"/>
      <c r="D78" s="7"/>
      <c r="E78" s="7"/>
      <c r="F78" s="7"/>
      <c r="G78" s="7"/>
      <c r="H78" s="7"/>
      <c r="I78" s="19"/>
      <c r="J78" s="19"/>
      <c r="K78" s="19"/>
      <c r="L78" s="19"/>
      <c r="M78" s="19"/>
      <c r="N78" s="19"/>
      <c r="O78" s="7"/>
      <c r="P78" s="7"/>
    </row>
    <row r="79" spans="1:29">
      <c r="A79" s="5">
        <v>5</v>
      </c>
      <c r="B79" s="7"/>
      <c r="C79" s="7"/>
      <c r="D79" s="7"/>
      <c r="E79" s="7"/>
      <c r="F79" s="7"/>
      <c r="G79" s="7"/>
      <c r="H79" s="7"/>
      <c r="I79" s="19"/>
      <c r="J79" s="19"/>
      <c r="K79" s="19"/>
      <c r="L79" s="19"/>
      <c r="M79" s="19"/>
      <c r="N79" s="19"/>
      <c r="O79" s="7"/>
      <c r="P79" s="7"/>
    </row>
    <row r="80" spans="1:29">
      <c r="A80" s="5">
        <v>6</v>
      </c>
      <c r="B80" s="7"/>
      <c r="C80" s="7"/>
      <c r="D80" s="7"/>
      <c r="E80" s="7"/>
      <c r="F80" s="7"/>
      <c r="G80" s="7"/>
      <c r="H80" s="7"/>
      <c r="I80" s="19"/>
      <c r="J80" s="19"/>
      <c r="K80" s="19"/>
      <c r="L80" s="19"/>
      <c r="M80" s="19"/>
      <c r="N80" s="19"/>
      <c r="O80" s="7"/>
      <c r="P80" s="7"/>
    </row>
    <row r="81" spans="1:16">
      <c r="A81" s="5">
        <v>7</v>
      </c>
      <c r="B81" s="7"/>
      <c r="C81" s="7"/>
      <c r="D81" s="7"/>
      <c r="E81" s="7"/>
      <c r="F81" s="7"/>
      <c r="G81" s="7"/>
      <c r="H81" s="7"/>
      <c r="I81" s="19"/>
      <c r="J81" s="19"/>
      <c r="K81" s="19"/>
      <c r="L81" s="19"/>
      <c r="M81" s="19"/>
      <c r="N81" s="19"/>
      <c r="O81" s="7"/>
      <c r="P81" s="7"/>
    </row>
    <row r="82" spans="1:16">
      <c r="A82" s="5">
        <v>8</v>
      </c>
      <c r="B82" s="7"/>
      <c r="C82" s="7"/>
      <c r="D82" s="7"/>
      <c r="E82" s="7"/>
      <c r="F82" s="7"/>
      <c r="G82" s="7"/>
      <c r="H82" s="7"/>
      <c r="I82" s="19"/>
      <c r="J82" s="19"/>
      <c r="K82" s="19"/>
      <c r="L82" s="19"/>
      <c r="M82" s="19"/>
      <c r="N82" s="19"/>
      <c r="O82" s="7"/>
      <c r="P82" s="7"/>
    </row>
    <row r="83" spans="1:16">
      <c r="A83" s="5">
        <v>9</v>
      </c>
      <c r="B83" s="7"/>
      <c r="C83" s="7"/>
      <c r="D83" s="7"/>
      <c r="E83" s="7"/>
      <c r="F83" s="7"/>
      <c r="G83" s="7"/>
      <c r="H83" s="7"/>
      <c r="I83" s="19"/>
      <c r="J83" s="19"/>
      <c r="K83" s="19"/>
      <c r="L83" s="19"/>
      <c r="M83" s="19"/>
      <c r="N83" s="19"/>
      <c r="O83" s="7"/>
      <c r="P83" s="7"/>
    </row>
    <row r="84" spans="1:16">
      <c r="A84" s="5">
        <v>10</v>
      </c>
      <c r="B84" s="7"/>
      <c r="C84" s="7"/>
      <c r="D84" s="7"/>
      <c r="E84" s="7"/>
      <c r="F84" s="7"/>
      <c r="G84" s="7"/>
      <c r="H84" s="7"/>
      <c r="I84" s="19"/>
      <c r="J84" s="19"/>
      <c r="K84" s="19"/>
      <c r="L84" s="19"/>
      <c r="M84" s="19"/>
      <c r="N84" s="19"/>
      <c r="O84" s="7"/>
      <c r="P84" s="7"/>
    </row>
    <row r="85" spans="1:16">
      <c r="A85" s="5">
        <v>11</v>
      </c>
      <c r="B85" s="7"/>
      <c r="C85" s="7"/>
      <c r="D85" s="7"/>
      <c r="E85" s="7"/>
      <c r="F85" s="7"/>
      <c r="G85" s="7"/>
      <c r="H85" s="7"/>
      <c r="I85" s="19"/>
      <c r="J85" s="19"/>
      <c r="K85" s="19"/>
      <c r="L85" s="19"/>
      <c r="M85" s="19"/>
      <c r="N85" s="19"/>
      <c r="O85" s="7"/>
      <c r="P85" s="7"/>
    </row>
    <row r="86" spans="1:16">
      <c r="A86" s="5">
        <v>12</v>
      </c>
      <c r="B86" s="7"/>
      <c r="C86" s="7"/>
      <c r="D86" s="7"/>
      <c r="E86" s="7"/>
      <c r="F86" s="7"/>
      <c r="G86" s="7"/>
      <c r="H86" s="7"/>
      <c r="I86" s="19"/>
      <c r="J86" s="19"/>
      <c r="K86" s="19"/>
      <c r="L86" s="19"/>
      <c r="M86" s="19"/>
      <c r="N86" s="19"/>
      <c r="O86" s="7"/>
      <c r="P86" s="7"/>
    </row>
    <row r="87" spans="1:16">
      <c r="A87" s="5">
        <v>13</v>
      </c>
      <c r="B87" s="7"/>
      <c r="C87" s="7"/>
      <c r="D87" s="7"/>
      <c r="E87" s="7"/>
      <c r="F87" s="7"/>
      <c r="G87" s="7"/>
      <c r="H87" s="7"/>
      <c r="I87" s="19"/>
      <c r="J87" s="19"/>
      <c r="K87" s="19"/>
      <c r="L87" s="19"/>
      <c r="M87" s="19"/>
      <c r="N87" s="19"/>
      <c r="O87" s="7"/>
      <c r="P87" s="7"/>
    </row>
    <row r="88" spans="1:16">
      <c r="A88" s="5">
        <v>14</v>
      </c>
      <c r="B88" s="7"/>
      <c r="C88" s="7"/>
      <c r="D88" s="7"/>
      <c r="E88" s="7"/>
      <c r="F88" s="7"/>
      <c r="G88" s="7"/>
      <c r="H88" s="7"/>
      <c r="I88" s="19"/>
      <c r="J88" s="19"/>
      <c r="K88" s="19"/>
      <c r="L88" s="19"/>
      <c r="M88" s="19"/>
      <c r="N88" s="19"/>
      <c r="O88" s="7"/>
      <c r="P88" s="7"/>
    </row>
    <row r="89" spans="1:16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7"/>
    </row>
    <row r="90" spans="1:16" s="6" customFormat="1"/>
  </sheetData>
  <mergeCells count="57">
    <mergeCell ref="B1:AC1"/>
    <mergeCell ref="AA54:AC54"/>
    <mergeCell ref="W34:X34"/>
    <mergeCell ref="Y34:Z34"/>
    <mergeCell ref="AA34:AC34"/>
    <mergeCell ref="B54:B55"/>
    <mergeCell ref="C54:D54"/>
    <mergeCell ref="E54:F54"/>
    <mergeCell ref="G54:H54"/>
    <mergeCell ref="I54:J54"/>
    <mergeCell ref="K54:L54"/>
    <mergeCell ref="M54:N54"/>
    <mergeCell ref="O54:P54"/>
    <mergeCell ref="Q54:R54"/>
    <mergeCell ref="S54:T54"/>
    <mergeCell ref="U54:V54"/>
    <mergeCell ref="W54:X54"/>
    <mergeCell ref="Y54:Z54"/>
    <mergeCell ref="M34:N34"/>
    <mergeCell ref="O34:P34"/>
    <mergeCell ref="Q34:R34"/>
    <mergeCell ref="S34:T34"/>
    <mergeCell ref="U34:V34"/>
    <mergeCell ref="B34:B35"/>
    <mergeCell ref="C34:D34"/>
    <mergeCell ref="E34:F34"/>
    <mergeCell ref="G34:H34"/>
    <mergeCell ref="I34:J34"/>
    <mergeCell ref="K34:L34"/>
    <mergeCell ref="Q15:R15"/>
    <mergeCell ref="S15:T15"/>
    <mergeCell ref="U15:V15"/>
    <mergeCell ref="W15:X15"/>
    <mergeCell ref="Y15:Z15"/>
    <mergeCell ref="AA15:AC15"/>
    <mergeCell ref="Y3:Z3"/>
    <mergeCell ref="AA3:AC3"/>
    <mergeCell ref="B15:B16"/>
    <mergeCell ref="C15:D15"/>
    <mergeCell ref="E15:F15"/>
    <mergeCell ref="G15:H15"/>
    <mergeCell ref="I15:J15"/>
    <mergeCell ref="K15:L15"/>
    <mergeCell ref="M15:N15"/>
    <mergeCell ref="O15:P15"/>
    <mergeCell ref="M3:N3"/>
    <mergeCell ref="O3:P3"/>
    <mergeCell ref="Q3:R3"/>
    <mergeCell ref="S3:T3"/>
    <mergeCell ref="U3:V3"/>
    <mergeCell ref="W3:X3"/>
    <mergeCell ref="B3:B4"/>
    <mergeCell ref="C3:D3"/>
    <mergeCell ref="E3:F3"/>
    <mergeCell ref="G3:H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de Collecte Unique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2023-01-16T10:03:20Z</dcterms:modified>
</cp:coreProperties>
</file>